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0730" windowHeight="1176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1"/>
  <c r="E36"/>
  <c r="F35"/>
  <c r="G35" s="1"/>
  <c r="F34"/>
  <c r="G34" s="1"/>
  <c r="E31"/>
  <c r="G31"/>
  <c r="G36" l="1"/>
  <c r="F36"/>
</calcChain>
</file>

<file path=xl/sharedStrings.xml><?xml version="1.0" encoding="utf-8"?>
<sst xmlns="http://schemas.openxmlformats.org/spreadsheetml/2006/main" count="138" uniqueCount="57">
  <si>
    <t>№п/п</t>
  </si>
  <si>
    <t xml:space="preserve">Найменування </t>
  </si>
  <si>
    <t>Первісна вартість, грн</t>
  </si>
  <si>
    <t>Знос, грн</t>
  </si>
  <si>
    <t>Залишкова вартість, грн</t>
  </si>
  <si>
    <t>Передає</t>
  </si>
  <si>
    <t>Приймає</t>
  </si>
  <si>
    <t>Кількість, шт</t>
  </si>
  <si>
    <t>Інв.номер</t>
  </si>
  <si>
    <t>Основні засоби</t>
  </si>
  <si>
    <t>Додаток 1                     до рішення Млинівської селищної ради           ______20__р №_____</t>
  </si>
  <si>
    <t>Земля</t>
  </si>
  <si>
    <t>Вбиральня</t>
  </si>
  <si>
    <t>Господарський корпус</t>
  </si>
  <si>
    <t>Димохід</t>
  </si>
  <si>
    <t>Навчальне приміщення</t>
  </si>
  <si>
    <t>Погріб</t>
  </si>
  <si>
    <t>Септик</t>
  </si>
  <si>
    <t>Спортивний майданчик</t>
  </si>
  <si>
    <t>Хлів</t>
  </si>
  <si>
    <t>Забор біля школи</t>
  </si>
  <si>
    <t>Бак розширювальний</t>
  </si>
  <si>
    <t>Котел твердопаливний</t>
  </si>
  <si>
    <t>Насос</t>
  </si>
  <si>
    <t>Насос з двигуном</t>
  </si>
  <si>
    <t>Установка водопідготовча "ВВС"</t>
  </si>
  <si>
    <t>Плодові дерева</t>
  </si>
  <si>
    <t>Багаторічні насадження</t>
  </si>
  <si>
    <t>Документація на дах</t>
  </si>
  <si>
    <t>Робочий проект "Кап.ремонт будівлі котельні"</t>
  </si>
  <si>
    <t>Технічна документація</t>
  </si>
  <si>
    <t>Дошка меморіальна</t>
  </si>
  <si>
    <t>Електролічильник</t>
  </si>
  <si>
    <t>Державний акт на право власності на земельну ділянку</t>
  </si>
  <si>
    <t>222.91 соток</t>
  </si>
  <si>
    <t>Привітненська гімназія Млинівської селищної ради Рівненської області                           МВО Сегедін Інна Денисівна</t>
  </si>
  <si>
    <t xml:space="preserve">                          Інші необоротні матеріальні активи</t>
  </si>
  <si>
    <t xml:space="preserve">                                                                                                                                     Основні засоби </t>
  </si>
  <si>
    <t>Ноутбук Acer</t>
  </si>
  <si>
    <t>Холодильник Atlant XM 6025.100</t>
  </si>
  <si>
    <t>Пилосос</t>
  </si>
  <si>
    <t>Пітушківський заклад дошкільної освіти (дитячий садочок) "Сонечко" Млинівської селищної ради Дубенського району Рівненської області   МВО Ройчук Борис Адамович</t>
  </si>
  <si>
    <t>Млинівський центр позашкільної освіти Млинівської селищної ради Дубенського райлну Рівненської області                                                             МВО Кісільчук Ірина Анатоліївна</t>
  </si>
  <si>
    <t>Дмитро  ЛЕВИЦЬКИЙ</t>
  </si>
  <si>
    <t>Селищний голова</t>
  </si>
  <si>
    <t>10170104-10170133</t>
  </si>
  <si>
    <t>10170148-10170223</t>
  </si>
  <si>
    <t>10800001-10800026</t>
  </si>
  <si>
    <t>10800030-10800103</t>
  </si>
  <si>
    <t xml:space="preserve">Привітненська гімназія Млинівської селищної ради Дубенського району Рівненської області                        </t>
  </si>
  <si>
    <t>Додаток 1                              до рішення Млинівської селищної ради           ______________№_____</t>
  </si>
  <si>
    <r>
      <t xml:space="preserve">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 Основні засоби та інші малоцінні необоротні матеріальні активи</t>
    </r>
  </si>
  <si>
    <t>№ п/п</t>
  </si>
  <si>
    <t xml:space="preserve">Привітненський старостинський округ Млинівської селищної ради                             </t>
  </si>
  <si>
    <t xml:space="preserve">                          Інші малоцінні необоротні матеріальні активи</t>
  </si>
  <si>
    <t>47 м</t>
  </si>
  <si>
    <t xml:space="preserve">                                         Дмитро ЛЕВИЦЬКИЙ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</si>
</sst>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0" fillId="0" borderId="0" xfId="0" applyBorder="1"/>
    <xf numFmtId="0" fontId="0" fillId="0" borderId="0" xfId="0" applyFont="1"/>
    <xf numFmtId="0" fontId="7" fillId="0" borderId="2" xfId="0" applyFont="1" applyBorder="1" applyAlignment="1">
      <alignment vertical="center" wrapText="1"/>
    </xf>
    <xf numFmtId="49" fontId="0" fillId="0" borderId="0" xfId="0" applyNumberFormat="1"/>
    <xf numFmtId="0" fontId="0" fillId="0" borderId="1" xfId="0" applyBorder="1" applyAlignment="1">
      <alignment horizontal="center"/>
    </xf>
    <xf numFmtId="0" fontId="5" fillId="0" borderId="1" xfId="0" applyFont="1" applyBorder="1" applyAlignment="1"/>
    <xf numFmtId="0" fontId="8" fillId="0" borderId="0" xfId="0" applyFont="1" applyBorder="1" applyAlignment="1">
      <alignment horizontal="right" vertical="center"/>
    </xf>
    <xf numFmtId="2" fontId="7" fillId="0" borderId="1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wrapText="1"/>
    </xf>
    <xf numFmtId="0" fontId="3" fillId="0" borderId="2" xfId="0" applyFont="1" applyBorder="1" applyAlignment="1">
      <alignment wrapText="1"/>
    </xf>
    <xf numFmtId="2" fontId="7" fillId="0" borderId="1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2" fillId="0" borderId="16" xfId="0" applyFont="1" applyBorder="1" applyAlignment="1">
      <alignment horizontal="center" wrapText="1"/>
    </xf>
    <xf numFmtId="0" fontId="6" fillId="2" borderId="16" xfId="0" applyFont="1" applyFill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0" fontId="2" fillId="0" borderId="3" xfId="0" applyFont="1" applyBorder="1" applyAlignment="1">
      <alignment horizontal="center" wrapText="1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 wrapText="1"/>
    </xf>
    <xf numFmtId="2" fontId="7" fillId="0" borderId="2" xfId="0" applyNumberFormat="1" applyFont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9" fillId="0" borderId="0" xfId="0" applyFont="1" applyAlignment="1">
      <alignment wrapText="1"/>
    </xf>
    <xf numFmtId="0" fontId="10" fillId="0" borderId="1" xfId="0" applyFont="1" applyBorder="1" applyAlignment="1"/>
    <xf numFmtId="0" fontId="9" fillId="0" borderId="1" xfId="0" applyFont="1" applyBorder="1" applyAlignment="1"/>
    <xf numFmtId="0" fontId="12" fillId="0" borderId="2" xfId="0" applyFont="1" applyFill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6" fillId="2" borderId="2" xfId="0" applyFont="1" applyFill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2" borderId="13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wrapText="1"/>
    </xf>
    <xf numFmtId="0" fontId="9" fillId="0" borderId="0" xfId="0" applyFont="1"/>
    <xf numFmtId="49" fontId="9" fillId="0" borderId="0" xfId="0" applyNumberFormat="1" applyFont="1"/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/>
    </xf>
    <xf numFmtId="2" fontId="16" fillId="0" borderId="11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2" fontId="16" fillId="0" borderId="15" xfId="0" applyNumberFormat="1" applyFont="1" applyBorder="1" applyAlignment="1">
      <alignment horizontal="center" vertical="center"/>
    </xf>
    <xf numFmtId="2" fontId="16" fillId="0" borderId="14" xfId="0" applyNumberFormat="1" applyFont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/>
    </xf>
    <xf numFmtId="2" fontId="15" fillId="0" borderId="2" xfId="0" applyNumberFormat="1" applyFont="1" applyBorder="1" applyAlignment="1">
      <alignment horizontal="center" wrapText="1"/>
    </xf>
    <xf numFmtId="2" fontId="17" fillId="2" borderId="2" xfId="0" applyNumberFormat="1" applyFont="1" applyFill="1" applyBorder="1" applyAlignment="1">
      <alignment horizontal="center" wrapText="1"/>
    </xf>
    <xf numFmtId="2" fontId="17" fillId="2" borderId="2" xfId="0" applyNumberFormat="1" applyFont="1" applyFill="1" applyBorder="1" applyAlignment="1">
      <alignment horizontal="center"/>
    </xf>
    <xf numFmtId="0" fontId="16" fillId="0" borderId="12" xfId="0" applyNumberFormat="1" applyFont="1" applyBorder="1" applyAlignment="1">
      <alignment horizontal="center" vertical="center"/>
    </xf>
    <xf numFmtId="0" fontId="18" fillId="0" borderId="2" xfId="0" applyNumberFormat="1" applyFont="1" applyBorder="1" applyAlignment="1">
      <alignment horizontal="center"/>
    </xf>
    <xf numFmtId="0" fontId="17" fillId="2" borderId="2" xfId="0" applyNumberFormat="1" applyFont="1" applyFill="1" applyBorder="1" applyAlignment="1">
      <alignment horizontal="center" wrapText="1"/>
    </xf>
    <xf numFmtId="0" fontId="14" fillId="0" borderId="0" xfId="0" applyFont="1"/>
    <xf numFmtId="49" fontId="14" fillId="0" borderId="0" xfId="0" applyNumberFormat="1" applyFont="1"/>
    <xf numFmtId="0" fontId="13" fillId="0" borderId="3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7" fillId="0" borderId="2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0" fillId="0" borderId="6" xfId="0" applyFont="1" applyBorder="1" applyAlignment="1"/>
    <xf numFmtId="0" fontId="10" fillId="0" borderId="8" xfId="0" applyFont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10" fillId="0" borderId="10" xfId="0" applyFont="1" applyBorder="1" applyAlignment="1"/>
    <xf numFmtId="0" fontId="3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/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1" xfId="0" applyFont="1" applyBorder="1" applyAlignment="1"/>
    <xf numFmtId="0" fontId="5" fillId="0" borderId="1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topLeftCell="A31" workbookViewId="0">
      <selection activeCell="F46" sqref="F46"/>
    </sheetView>
  </sheetViews>
  <sheetFormatPr defaultRowHeight="15"/>
  <cols>
    <col min="1" max="1" width="3.28515625" customWidth="1"/>
    <col min="2" max="2" width="29.7109375" customWidth="1"/>
    <col min="3" max="3" width="8.7109375" customWidth="1"/>
    <col min="4" max="4" width="10.7109375" customWidth="1"/>
    <col min="5" max="5" width="16.42578125" customWidth="1"/>
    <col min="6" max="6" width="11.7109375" customWidth="1"/>
    <col min="7" max="7" width="13.140625" customWidth="1"/>
    <col min="8" max="8" width="20.85546875" customWidth="1"/>
    <col min="9" max="9" width="24.42578125" customWidth="1"/>
    <col min="12" max="12" width="12.7109375" customWidth="1"/>
    <col min="13" max="13" width="40.140625" customWidth="1"/>
  </cols>
  <sheetData>
    <row r="1" spans="1:11" ht="84" customHeight="1">
      <c r="B1" s="3"/>
      <c r="C1" s="3"/>
      <c r="D1" s="3"/>
      <c r="E1" s="3"/>
      <c r="F1" s="3"/>
      <c r="G1" s="3"/>
      <c r="H1" s="3"/>
      <c r="I1" s="31" t="s">
        <v>50</v>
      </c>
    </row>
    <row r="2" spans="1:11" ht="9" customHeight="1">
      <c r="B2" s="3"/>
      <c r="C2" s="3"/>
      <c r="D2" s="2"/>
      <c r="E2" s="2"/>
      <c r="F2" s="2"/>
      <c r="G2" s="2"/>
      <c r="H2" s="2"/>
    </row>
    <row r="3" spans="1:11" ht="20.25" customHeight="1">
      <c r="A3" s="32" t="s">
        <v>51</v>
      </c>
      <c r="B3" s="33"/>
      <c r="C3" s="33"/>
      <c r="D3" s="33"/>
      <c r="E3" s="33"/>
      <c r="F3" s="33"/>
      <c r="G3" s="33"/>
      <c r="H3" s="33"/>
      <c r="I3" s="33"/>
    </row>
    <row r="4" spans="1:11" ht="24.75" customHeight="1">
      <c r="A4" s="43" t="s">
        <v>52</v>
      </c>
      <c r="B4" s="44" t="s">
        <v>1</v>
      </c>
      <c r="C4" s="44" t="s">
        <v>8</v>
      </c>
      <c r="D4" s="43" t="s">
        <v>7</v>
      </c>
      <c r="E4" s="43" t="s">
        <v>2</v>
      </c>
      <c r="F4" s="43" t="s">
        <v>3</v>
      </c>
      <c r="G4" s="44" t="s">
        <v>4</v>
      </c>
      <c r="H4" s="45" t="s">
        <v>5</v>
      </c>
      <c r="I4" s="45" t="s">
        <v>6</v>
      </c>
    </row>
    <row r="5" spans="1:11" ht="23.25" customHeight="1">
      <c r="A5" s="61" t="s">
        <v>9</v>
      </c>
      <c r="B5" s="62"/>
      <c r="C5" s="62"/>
      <c r="D5" s="62"/>
      <c r="E5" s="62"/>
      <c r="F5" s="62"/>
      <c r="G5" s="62"/>
      <c r="H5" s="62"/>
      <c r="I5" s="63"/>
    </row>
    <row r="6" spans="1:11" ht="46.5" customHeight="1">
      <c r="A6" s="35">
        <v>1</v>
      </c>
      <c r="B6" s="36" t="s">
        <v>11</v>
      </c>
      <c r="C6" s="46">
        <v>10110001</v>
      </c>
      <c r="D6" s="47" t="s">
        <v>34</v>
      </c>
      <c r="E6" s="48">
        <v>149231</v>
      </c>
      <c r="F6" s="48">
        <v>0</v>
      </c>
      <c r="G6" s="47">
        <v>149231</v>
      </c>
      <c r="H6" s="35" t="s">
        <v>49</v>
      </c>
      <c r="I6" s="35" t="s">
        <v>53</v>
      </c>
    </row>
    <row r="7" spans="1:11" ht="47.25" customHeight="1">
      <c r="A7" s="37">
        <v>2</v>
      </c>
      <c r="B7" s="38" t="s">
        <v>15</v>
      </c>
      <c r="C7" s="49">
        <v>10310001</v>
      </c>
      <c r="D7" s="56">
        <v>1</v>
      </c>
      <c r="E7" s="50">
        <v>557424</v>
      </c>
      <c r="F7" s="50">
        <v>314581</v>
      </c>
      <c r="G7" s="51">
        <v>242843</v>
      </c>
      <c r="H7" s="35" t="s">
        <v>49</v>
      </c>
      <c r="I7" s="35" t="s">
        <v>53</v>
      </c>
    </row>
    <row r="8" spans="1:11" ht="45.75">
      <c r="A8" s="35">
        <v>3</v>
      </c>
      <c r="B8" s="38" t="s">
        <v>12</v>
      </c>
      <c r="C8" s="49">
        <v>10330004</v>
      </c>
      <c r="D8" s="56">
        <v>1</v>
      </c>
      <c r="E8" s="50">
        <v>11688</v>
      </c>
      <c r="F8" s="50">
        <v>11688</v>
      </c>
      <c r="G8" s="51">
        <v>0</v>
      </c>
      <c r="H8" s="35" t="s">
        <v>49</v>
      </c>
      <c r="I8" s="35" t="s">
        <v>53</v>
      </c>
      <c r="J8" s="12"/>
      <c r="K8" s="6"/>
    </row>
    <row r="9" spans="1:11" ht="45.75">
      <c r="A9" s="37">
        <v>4</v>
      </c>
      <c r="B9" s="36" t="s">
        <v>13</v>
      </c>
      <c r="C9" s="46">
        <v>10310002</v>
      </c>
      <c r="D9" s="56">
        <v>1</v>
      </c>
      <c r="E9" s="48">
        <v>42034</v>
      </c>
      <c r="F9" s="48">
        <v>42034</v>
      </c>
      <c r="G9" s="47">
        <v>0</v>
      </c>
      <c r="H9" s="35" t="s">
        <v>49</v>
      </c>
      <c r="I9" s="35" t="s">
        <v>53</v>
      </c>
      <c r="J9" s="12"/>
      <c r="K9" s="6"/>
    </row>
    <row r="10" spans="1:11" ht="45.75">
      <c r="A10" s="35">
        <v>5</v>
      </c>
      <c r="B10" s="36" t="s">
        <v>14</v>
      </c>
      <c r="C10" s="46">
        <v>10330007</v>
      </c>
      <c r="D10" s="56">
        <v>1</v>
      </c>
      <c r="E10" s="48">
        <v>26327.119999999999</v>
      </c>
      <c r="F10" s="48">
        <v>4741.12</v>
      </c>
      <c r="G10" s="47">
        <v>21586</v>
      </c>
      <c r="H10" s="35" t="s">
        <v>49</v>
      </c>
      <c r="I10" s="35" t="s">
        <v>53</v>
      </c>
      <c r="J10" s="12"/>
      <c r="K10" s="6"/>
    </row>
    <row r="11" spans="1:11" ht="45.75">
      <c r="A11" s="37">
        <v>6</v>
      </c>
      <c r="B11" s="36" t="s">
        <v>14</v>
      </c>
      <c r="C11" s="46">
        <v>10330008</v>
      </c>
      <c r="D11" s="56">
        <v>1</v>
      </c>
      <c r="E11" s="48">
        <v>26327.119999999999</v>
      </c>
      <c r="F11" s="48">
        <v>4741.12</v>
      </c>
      <c r="G11" s="47">
        <v>21586</v>
      </c>
      <c r="H11" s="35" t="s">
        <v>49</v>
      </c>
      <c r="I11" s="35" t="s">
        <v>53</v>
      </c>
      <c r="J11" s="12"/>
      <c r="K11" s="6"/>
    </row>
    <row r="12" spans="1:11" ht="45.75">
      <c r="A12" s="35">
        <v>7</v>
      </c>
      <c r="B12" s="36" t="s">
        <v>16</v>
      </c>
      <c r="C12" s="46">
        <v>10330006</v>
      </c>
      <c r="D12" s="56">
        <v>1</v>
      </c>
      <c r="E12" s="48">
        <v>129</v>
      </c>
      <c r="F12" s="48">
        <v>107</v>
      </c>
      <c r="G12" s="47">
        <v>22</v>
      </c>
      <c r="H12" s="35" t="s">
        <v>49</v>
      </c>
      <c r="I12" s="35" t="s">
        <v>53</v>
      </c>
      <c r="J12" s="12"/>
      <c r="K12" s="6"/>
    </row>
    <row r="13" spans="1:11" ht="45.75">
      <c r="A13" s="37">
        <v>8</v>
      </c>
      <c r="B13" s="36" t="s">
        <v>17</v>
      </c>
      <c r="C13" s="46">
        <v>10330005</v>
      </c>
      <c r="D13" s="56">
        <v>1</v>
      </c>
      <c r="E13" s="48">
        <v>13218</v>
      </c>
      <c r="F13" s="48">
        <v>13218</v>
      </c>
      <c r="G13" s="47">
        <v>0</v>
      </c>
      <c r="H13" s="35" t="s">
        <v>49</v>
      </c>
      <c r="I13" s="35" t="s">
        <v>53</v>
      </c>
      <c r="J13" s="12"/>
      <c r="K13" s="6"/>
    </row>
    <row r="14" spans="1:11" ht="45.75">
      <c r="A14" s="35">
        <v>9</v>
      </c>
      <c r="B14" s="36" t="s">
        <v>18</v>
      </c>
      <c r="C14" s="46">
        <v>10130010</v>
      </c>
      <c r="D14" s="56">
        <v>1</v>
      </c>
      <c r="E14" s="48">
        <v>1500</v>
      </c>
      <c r="F14" s="48">
        <v>151</v>
      </c>
      <c r="G14" s="47">
        <v>1349</v>
      </c>
      <c r="H14" s="35" t="s">
        <v>49</v>
      </c>
      <c r="I14" s="35" t="s">
        <v>53</v>
      </c>
      <c r="J14" s="12"/>
      <c r="K14" s="6"/>
    </row>
    <row r="15" spans="1:11" ht="45.75">
      <c r="A15" s="37">
        <v>10</v>
      </c>
      <c r="B15" s="36" t="s">
        <v>19</v>
      </c>
      <c r="C15" s="46">
        <v>10310003</v>
      </c>
      <c r="D15" s="56">
        <v>1</v>
      </c>
      <c r="E15" s="48">
        <v>1949</v>
      </c>
      <c r="F15" s="48">
        <v>1949</v>
      </c>
      <c r="G15" s="47">
        <v>0</v>
      </c>
      <c r="H15" s="35" t="s">
        <v>49</v>
      </c>
      <c r="I15" s="35" t="s">
        <v>53</v>
      </c>
      <c r="J15" s="12"/>
      <c r="K15" s="6"/>
    </row>
    <row r="16" spans="1:11" ht="45.75">
      <c r="A16" s="35">
        <v>11</v>
      </c>
      <c r="B16" s="36" t="s">
        <v>20</v>
      </c>
      <c r="C16" s="46">
        <v>10330009</v>
      </c>
      <c r="D16" s="56" t="s">
        <v>55</v>
      </c>
      <c r="E16" s="48">
        <v>11973</v>
      </c>
      <c r="F16" s="48">
        <v>1456</v>
      </c>
      <c r="G16" s="47">
        <v>10517</v>
      </c>
      <c r="H16" s="35" t="s">
        <v>49</v>
      </c>
      <c r="I16" s="35" t="s">
        <v>53</v>
      </c>
      <c r="J16" s="12"/>
      <c r="K16" s="6"/>
    </row>
    <row r="17" spans="1:12" ht="45.75">
      <c r="A17" s="37">
        <v>12</v>
      </c>
      <c r="B17" s="36" t="s">
        <v>21</v>
      </c>
      <c r="C17" s="46">
        <v>10440021</v>
      </c>
      <c r="D17" s="56">
        <v>1</v>
      </c>
      <c r="E17" s="48">
        <v>4168.12</v>
      </c>
      <c r="F17" s="48">
        <v>2988.12</v>
      </c>
      <c r="G17" s="47">
        <v>1180</v>
      </c>
      <c r="H17" s="35" t="s">
        <v>49</v>
      </c>
      <c r="I17" s="35" t="s">
        <v>53</v>
      </c>
      <c r="J17" s="12"/>
      <c r="K17" s="29"/>
      <c r="L17" s="30"/>
    </row>
    <row r="18" spans="1:12" ht="45.75">
      <c r="A18" s="35">
        <v>13</v>
      </c>
      <c r="B18" s="36" t="s">
        <v>22</v>
      </c>
      <c r="C18" s="46">
        <v>10410023</v>
      </c>
      <c r="D18" s="56">
        <v>1</v>
      </c>
      <c r="E18" s="48">
        <v>47195.32</v>
      </c>
      <c r="F18" s="48">
        <v>32645.32</v>
      </c>
      <c r="G18" s="47">
        <v>14550</v>
      </c>
      <c r="H18" s="35" t="s">
        <v>49</v>
      </c>
      <c r="I18" s="35" t="s">
        <v>53</v>
      </c>
      <c r="J18" s="12"/>
      <c r="K18" s="29"/>
      <c r="L18" s="30"/>
    </row>
    <row r="19" spans="1:12" ht="45.75">
      <c r="A19" s="37">
        <v>14</v>
      </c>
      <c r="B19" s="36" t="s">
        <v>22</v>
      </c>
      <c r="C19" s="46">
        <v>10410022</v>
      </c>
      <c r="D19" s="56">
        <v>1</v>
      </c>
      <c r="E19" s="48">
        <v>47195.31</v>
      </c>
      <c r="F19" s="48">
        <v>32645.31</v>
      </c>
      <c r="G19" s="47">
        <v>14550</v>
      </c>
      <c r="H19" s="35" t="s">
        <v>49</v>
      </c>
      <c r="I19" s="35" t="s">
        <v>53</v>
      </c>
      <c r="J19" s="12"/>
      <c r="K19" s="29"/>
      <c r="L19" s="30"/>
    </row>
    <row r="20" spans="1:12" ht="45.75">
      <c r="A20" s="35">
        <v>15</v>
      </c>
      <c r="B20" s="36" t="s">
        <v>23</v>
      </c>
      <c r="C20" s="46">
        <v>10420025</v>
      </c>
      <c r="D20" s="56">
        <v>1</v>
      </c>
      <c r="E20" s="48">
        <v>13276.13</v>
      </c>
      <c r="F20" s="48">
        <v>9184.1299999999992</v>
      </c>
      <c r="G20" s="47">
        <v>4092</v>
      </c>
      <c r="H20" s="35" t="s">
        <v>49</v>
      </c>
      <c r="I20" s="35" t="s">
        <v>53</v>
      </c>
      <c r="J20" s="12"/>
      <c r="K20" s="29"/>
      <c r="L20" s="30"/>
    </row>
    <row r="21" spans="1:12" ht="45.75">
      <c r="A21" s="37">
        <v>16</v>
      </c>
      <c r="B21" s="36" t="s">
        <v>24</v>
      </c>
      <c r="C21" s="46">
        <v>10420024</v>
      </c>
      <c r="D21" s="56">
        <v>1</v>
      </c>
      <c r="E21" s="48">
        <v>13276.12</v>
      </c>
      <c r="F21" s="48">
        <v>9184.1200000000008</v>
      </c>
      <c r="G21" s="47">
        <v>4092</v>
      </c>
      <c r="H21" s="35" t="s">
        <v>49</v>
      </c>
      <c r="I21" s="35" t="s">
        <v>53</v>
      </c>
      <c r="J21" s="12"/>
      <c r="K21" s="29"/>
      <c r="L21" s="30"/>
    </row>
    <row r="22" spans="1:12" ht="45.75">
      <c r="A22" s="35">
        <v>17</v>
      </c>
      <c r="B22" s="36" t="s">
        <v>25</v>
      </c>
      <c r="C22" s="46">
        <v>10420026</v>
      </c>
      <c r="D22" s="56">
        <v>1</v>
      </c>
      <c r="E22" s="48">
        <v>36764.400000000001</v>
      </c>
      <c r="F22" s="48">
        <v>25428.400000000001</v>
      </c>
      <c r="G22" s="47">
        <v>11336</v>
      </c>
      <c r="H22" s="35" t="s">
        <v>49</v>
      </c>
      <c r="I22" s="35" t="s">
        <v>53</v>
      </c>
      <c r="J22" s="12"/>
      <c r="K22" s="6"/>
    </row>
    <row r="23" spans="1:12" ht="45.75">
      <c r="A23" s="37">
        <v>18</v>
      </c>
      <c r="B23" s="36" t="s">
        <v>26</v>
      </c>
      <c r="C23" s="46" t="s">
        <v>45</v>
      </c>
      <c r="D23" s="56">
        <v>30</v>
      </c>
      <c r="E23" s="48">
        <v>1620</v>
      </c>
      <c r="F23" s="48">
        <v>1041.3</v>
      </c>
      <c r="G23" s="47">
        <v>578.70000000000005</v>
      </c>
      <c r="H23" s="35" t="s">
        <v>49</v>
      </c>
      <c r="I23" s="35" t="s">
        <v>53</v>
      </c>
      <c r="J23" s="12"/>
      <c r="K23" s="6"/>
    </row>
    <row r="24" spans="1:12" ht="45.75">
      <c r="A24" s="35">
        <v>19</v>
      </c>
      <c r="B24" s="36" t="s">
        <v>26</v>
      </c>
      <c r="C24" s="46" t="s">
        <v>46</v>
      </c>
      <c r="D24" s="56">
        <v>90</v>
      </c>
      <c r="E24" s="48">
        <v>4860</v>
      </c>
      <c r="F24" s="48">
        <v>3123.9</v>
      </c>
      <c r="G24" s="47">
        <v>1736.1</v>
      </c>
      <c r="H24" s="35" t="s">
        <v>49</v>
      </c>
      <c r="I24" s="35" t="s">
        <v>53</v>
      </c>
      <c r="J24" s="12"/>
      <c r="K24" s="6"/>
    </row>
    <row r="25" spans="1:12" ht="45.75">
      <c r="A25" s="37">
        <v>20</v>
      </c>
      <c r="B25" s="36" t="s">
        <v>27</v>
      </c>
      <c r="C25" s="46" t="s">
        <v>47</v>
      </c>
      <c r="D25" s="56">
        <v>26</v>
      </c>
      <c r="E25" s="48">
        <v>1893.84</v>
      </c>
      <c r="F25" s="48">
        <v>1893.84</v>
      </c>
      <c r="G25" s="47">
        <v>0</v>
      </c>
      <c r="H25" s="35" t="s">
        <v>49</v>
      </c>
      <c r="I25" s="35" t="s">
        <v>53</v>
      </c>
      <c r="J25" s="12"/>
      <c r="K25" s="6"/>
    </row>
    <row r="26" spans="1:12" ht="45.75">
      <c r="A26" s="35">
        <v>21</v>
      </c>
      <c r="B26" s="36" t="s">
        <v>27</v>
      </c>
      <c r="C26" s="46" t="s">
        <v>48</v>
      </c>
      <c r="D26" s="56">
        <v>77</v>
      </c>
      <c r="E26" s="48">
        <v>5609.16</v>
      </c>
      <c r="F26" s="48">
        <v>5609.16</v>
      </c>
      <c r="G26" s="47">
        <v>0</v>
      </c>
      <c r="H26" s="35" t="s">
        <v>49</v>
      </c>
      <c r="I26" s="35" t="s">
        <v>53</v>
      </c>
      <c r="J26" s="12"/>
      <c r="K26" s="6"/>
    </row>
    <row r="27" spans="1:12" ht="45.75">
      <c r="A27" s="37">
        <v>22</v>
      </c>
      <c r="B27" s="36" t="s">
        <v>28</v>
      </c>
      <c r="C27" s="46">
        <v>10920002</v>
      </c>
      <c r="D27" s="56">
        <v>1</v>
      </c>
      <c r="E27" s="48">
        <v>9881</v>
      </c>
      <c r="F27" s="48">
        <v>5928</v>
      </c>
      <c r="G27" s="47">
        <v>3953</v>
      </c>
      <c r="H27" s="35" t="s">
        <v>49</v>
      </c>
      <c r="I27" s="35" t="s">
        <v>53</v>
      </c>
      <c r="J27" s="12"/>
      <c r="K27" s="6"/>
    </row>
    <row r="28" spans="1:12" ht="50.25" customHeight="1">
      <c r="A28" s="35">
        <v>23</v>
      </c>
      <c r="B28" s="36" t="s">
        <v>29</v>
      </c>
      <c r="C28" s="46">
        <v>10920003</v>
      </c>
      <c r="D28" s="56">
        <v>1</v>
      </c>
      <c r="E28" s="48">
        <v>16364</v>
      </c>
      <c r="F28" s="48">
        <v>9817</v>
      </c>
      <c r="G28" s="47">
        <v>6547</v>
      </c>
      <c r="H28" s="35" t="s">
        <v>49</v>
      </c>
      <c r="I28" s="35" t="s">
        <v>53</v>
      </c>
      <c r="J28" s="12"/>
      <c r="K28" s="6"/>
    </row>
    <row r="29" spans="1:12" ht="45.75">
      <c r="A29" s="37">
        <v>24</v>
      </c>
      <c r="B29" s="36" t="s">
        <v>30</v>
      </c>
      <c r="C29" s="46">
        <v>10920001</v>
      </c>
      <c r="D29" s="56">
        <v>1</v>
      </c>
      <c r="E29" s="48">
        <v>1723</v>
      </c>
      <c r="F29" s="48">
        <v>1033</v>
      </c>
      <c r="G29" s="47">
        <v>690</v>
      </c>
      <c r="H29" s="35" t="s">
        <v>49</v>
      </c>
      <c r="I29" s="35" t="s">
        <v>53</v>
      </c>
      <c r="J29" s="12"/>
      <c r="K29" s="6"/>
    </row>
    <row r="30" spans="1:12" ht="53.25" customHeight="1">
      <c r="A30" s="35">
        <v>25</v>
      </c>
      <c r="B30" s="36" t="s">
        <v>33</v>
      </c>
      <c r="C30" s="46"/>
      <c r="D30" s="56">
        <v>1</v>
      </c>
      <c r="E30" s="48">
        <v>336</v>
      </c>
      <c r="F30" s="48">
        <v>0</v>
      </c>
      <c r="G30" s="47">
        <v>336</v>
      </c>
      <c r="H30" s="35" t="s">
        <v>49</v>
      </c>
      <c r="I30" s="35" t="s">
        <v>53</v>
      </c>
      <c r="J30" s="12"/>
      <c r="K30" s="6"/>
    </row>
    <row r="31" spans="1:12">
      <c r="A31" s="64"/>
      <c r="B31" s="65"/>
      <c r="C31" s="65"/>
      <c r="D31" s="54">
        <v>511.91</v>
      </c>
      <c r="E31" s="54">
        <f>SUM(E6:E30)</f>
        <v>1045962.64</v>
      </c>
      <c r="F31" s="54">
        <v>535187.84</v>
      </c>
      <c r="G31" s="55">
        <f>SUM(G6:G30)</f>
        <v>510774.8</v>
      </c>
      <c r="H31" s="34"/>
      <c r="I31" s="34"/>
    </row>
    <row r="32" spans="1:12">
      <c r="A32" s="67" t="s">
        <v>54</v>
      </c>
      <c r="B32" s="68"/>
      <c r="C32" s="68"/>
      <c r="D32" s="68"/>
      <c r="E32" s="68"/>
      <c r="F32" s="68"/>
      <c r="G32" s="68"/>
      <c r="H32" s="68"/>
      <c r="I32" s="69"/>
    </row>
    <row r="33" spans="1:9" ht="15" customHeight="1">
      <c r="A33" s="70"/>
      <c r="B33" s="71"/>
      <c r="C33" s="71"/>
      <c r="D33" s="71"/>
      <c r="E33" s="71"/>
      <c r="F33" s="71"/>
      <c r="G33" s="71"/>
      <c r="H33" s="71"/>
      <c r="I33" s="72"/>
    </row>
    <row r="34" spans="1:9" ht="45.75">
      <c r="A34" s="35">
        <v>1</v>
      </c>
      <c r="B34" s="39" t="s">
        <v>31</v>
      </c>
      <c r="C34" s="46">
        <v>1130623</v>
      </c>
      <c r="D34" s="57">
        <v>1</v>
      </c>
      <c r="E34" s="53">
        <v>172</v>
      </c>
      <c r="F34" s="53">
        <f t="shared" ref="F34:F35" si="0">E34/2</f>
        <v>86</v>
      </c>
      <c r="G34" s="52">
        <f t="shared" ref="G34:G35" si="1">E34-F34</f>
        <v>86</v>
      </c>
      <c r="H34" s="35" t="s">
        <v>49</v>
      </c>
      <c r="I34" s="35" t="s">
        <v>53</v>
      </c>
    </row>
    <row r="35" spans="1:9" ht="45.75">
      <c r="A35" s="35">
        <v>2</v>
      </c>
      <c r="B35" s="36" t="s">
        <v>32</v>
      </c>
      <c r="C35" s="46">
        <v>1130049</v>
      </c>
      <c r="D35" s="57">
        <v>1</v>
      </c>
      <c r="E35" s="53">
        <v>31</v>
      </c>
      <c r="F35" s="53">
        <f t="shared" si="0"/>
        <v>15.5</v>
      </c>
      <c r="G35" s="52">
        <f t="shared" si="1"/>
        <v>15.5</v>
      </c>
      <c r="H35" s="35" t="s">
        <v>49</v>
      </c>
      <c r="I35" s="35" t="s">
        <v>53</v>
      </c>
    </row>
    <row r="36" spans="1:9">
      <c r="A36" s="66"/>
      <c r="B36" s="66"/>
      <c r="C36" s="66"/>
      <c r="D36" s="58">
        <f>SUM(D34:D35)</f>
        <v>2</v>
      </c>
      <c r="E36" s="54">
        <f>SUM(E34:E35)</f>
        <v>203</v>
      </c>
      <c r="F36" s="54">
        <f>SUM(F34:F35)</f>
        <v>101.5</v>
      </c>
      <c r="G36" s="55">
        <f>SUM(G34:G35)</f>
        <v>101.5</v>
      </c>
      <c r="H36" s="40"/>
      <c r="I36" s="40"/>
    </row>
    <row r="37" spans="1:9">
      <c r="A37" s="41"/>
      <c r="B37" s="41"/>
      <c r="C37" s="41"/>
      <c r="D37" s="41"/>
      <c r="E37" s="41"/>
      <c r="F37" s="41"/>
      <c r="G37" s="41"/>
      <c r="H37" s="41"/>
      <c r="I37" s="41"/>
    </row>
    <row r="38" spans="1:9">
      <c r="A38" s="41"/>
      <c r="B38" s="41"/>
      <c r="C38" s="41"/>
      <c r="D38" s="41"/>
      <c r="E38" s="41"/>
      <c r="F38" s="41"/>
      <c r="G38" s="41"/>
      <c r="H38" s="41"/>
      <c r="I38" s="41"/>
    </row>
    <row r="39" spans="1:9" ht="15.75">
      <c r="A39" s="41"/>
      <c r="B39" s="59" t="s">
        <v>44</v>
      </c>
      <c r="C39" s="59"/>
      <c r="D39" s="59"/>
      <c r="E39" s="59"/>
      <c r="F39" s="59"/>
      <c r="G39" s="59"/>
      <c r="H39" s="60" t="s">
        <v>56</v>
      </c>
      <c r="I39" s="42"/>
    </row>
    <row r="40" spans="1:9">
      <c r="A40" s="41"/>
      <c r="B40" s="41"/>
      <c r="C40" s="41"/>
      <c r="D40" s="41"/>
      <c r="E40" s="41"/>
      <c r="F40" s="41"/>
      <c r="G40" s="41"/>
      <c r="H40" s="41"/>
      <c r="I40" s="41"/>
    </row>
  </sheetData>
  <mergeCells count="4">
    <mergeCell ref="A5:I5"/>
    <mergeCell ref="A31:C31"/>
    <mergeCell ref="A36:C36"/>
    <mergeCell ref="A32:I33"/>
  </mergeCells>
  <pageMargins left="0.43307086614173229" right="0.23622047244094491" top="0.78740157480314965" bottom="0.19685039370078741" header="0.11811023622047245" footer="0.11811023622047245"/>
  <pageSetup paperSize="9" orientation="landscape" horizontalDpi="4294967293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B9" sqref="B9:H9"/>
    </sheetView>
  </sheetViews>
  <sheetFormatPr defaultRowHeight="15"/>
  <cols>
    <col min="1" max="1" width="5.28515625" customWidth="1"/>
    <col min="2" max="2" width="18.140625" customWidth="1"/>
    <col min="3" max="3" width="7.85546875" customWidth="1"/>
    <col min="5" max="6" width="14.85546875" customWidth="1"/>
    <col min="8" max="8" width="22.85546875" customWidth="1"/>
    <col min="9" max="9" width="24.5703125" customWidth="1"/>
  </cols>
  <sheetData>
    <row r="1" spans="1:9" ht="85.5" customHeight="1">
      <c r="B1" s="3"/>
      <c r="C1" s="3"/>
      <c r="D1" s="3"/>
      <c r="E1" s="3"/>
      <c r="F1" s="3"/>
      <c r="G1" s="3"/>
      <c r="H1" s="3"/>
      <c r="I1" s="1" t="s">
        <v>10</v>
      </c>
    </row>
    <row r="2" spans="1:9" ht="21">
      <c r="B2" s="3"/>
      <c r="C2" s="3"/>
      <c r="D2" s="2"/>
      <c r="E2" s="2"/>
      <c r="F2" s="2"/>
      <c r="G2" s="2"/>
      <c r="H2" s="2"/>
    </row>
    <row r="3" spans="1:9">
      <c r="A3" s="11" t="s">
        <v>37</v>
      </c>
      <c r="B3" s="10"/>
      <c r="C3" s="10"/>
      <c r="D3" s="10"/>
      <c r="E3" s="10"/>
      <c r="F3" s="10"/>
      <c r="G3" s="10"/>
      <c r="H3" s="10"/>
      <c r="I3" s="10"/>
    </row>
    <row r="4" spans="1:9" ht="34.5">
      <c r="A4" s="15" t="s">
        <v>0</v>
      </c>
      <c r="B4" s="4" t="s">
        <v>1</v>
      </c>
      <c r="C4" s="4" t="s">
        <v>8</v>
      </c>
      <c r="D4" s="15" t="s">
        <v>7</v>
      </c>
      <c r="E4" s="15" t="s">
        <v>2</v>
      </c>
      <c r="F4" s="15" t="s">
        <v>3</v>
      </c>
      <c r="G4" s="4" t="s">
        <v>4</v>
      </c>
      <c r="H4" s="5" t="s">
        <v>5</v>
      </c>
      <c r="I4" s="5" t="s">
        <v>6</v>
      </c>
    </row>
    <row r="5" spans="1:9" ht="59.25" customHeight="1">
      <c r="A5" s="17">
        <v>1</v>
      </c>
      <c r="B5" s="8" t="s">
        <v>38</v>
      </c>
      <c r="C5" s="8">
        <v>10480027</v>
      </c>
      <c r="D5" s="13">
        <v>1</v>
      </c>
      <c r="E5" s="16">
        <v>6100</v>
      </c>
      <c r="F5" s="16">
        <v>3864</v>
      </c>
      <c r="G5" s="13">
        <v>2236</v>
      </c>
      <c r="H5" s="14" t="s">
        <v>35</v>
      </c>
      <c r="I5" s="14" t="s">
        <v>42</v>
      </c>
    </row>
    <row r="6" spans="1:9">
      <c r="A6" s="73"/>
      <c r="B6" s="74"/>
      <c r="C6" s="74"/>
      <c r="D6" s="13">
        <v>1</v>
      </c>
      <c r="E6" s="16">
        <v>6100</v>
      </c>
      <c r="F6" s="16">
        <v>3864</v>
      </c>
      <c r="G6" s="13">
        <v>2236</v>
      </c>
      <c r="H6" s="5"/>
      <c r="I6" s="5"/>
    </row>
    <row r="7" spans="1:9">
      <c r="D7" s="7"/>
      <c r="E7" s="7"/>
      <c r="F7" s="7"/>
      <c r="G7" s="7"/>
    </row>
    <row r="9" spans="1:9">
      <c r="B9" t="s">
        <v>44</v>
      </c>
      <c r="H9" s="9" t="s">
        <v>43</v>
      </c>
      <c r="I9" s="9"/>
    </row>
  </sheetData>
  <mergeCells count="1">
    <mergeCell ref="A6:C6"/>
  </mergeCells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I13" sqref="I13"/>
    </sheetView>
  </sheetViews>
  <sheetFormatPr defaultRowHeight="15"/>
  <cols>
    <col min="1" max="1" width="4.7109375" customWidth="1"/>
    <col min="2" max="2" width="17.140625" customWidth="1"/>
    <col min="3" max="3" width="8.140625" customWidth="1"/>
    <col min="4" max="4" width="9.5703125" customWidth="1"/>
    <col min="7" max="7" width="12.42578125" customWidth="1"/>
    <col min="8" max="8" width="29" customWidth="1"/>
    <col min="9" max="9" width="28.5703125" customWidth="1"/>
  </cols>
  <sheetData>
    <row r="1" spans="1:9" ht="73.5" customHeight="1">
      <c r="B1" s="3"/>
      <c r="C1" s="3"/>
      <c r="D1" s="3"/>
      <c r="E1" s="3"/>
      <c r="F1" s="3"/>
      <c r="G1" s="3"/>
      <c r="H1" s="3"/>
      <c r="I1" s="1" t="s">
        <v>10</v>
      </c>
    </row>
    <row r="2" spans="1:9" ht="12" customHeight="1">
      <c r="B2" s="3"/>
      <c r="C2" s="3"/>
      <c r="D2" s="2"/>
      <c r="E2" s="2"/>
      <c r="F2" s="2"/>
      <c r="G2" s="2"/>
      <c r="H2" s="2"/>
    </row>
    <row r="3" spans="1:9">
      <c r="A3" s="11" t="s">
        <v>37</v>
      </c>
      <c r="B3" s="10"/>
      <c r="C3" s="10"/>
      <c r="D3" s="10"/>
      <c r="E3" s="10"/>
      <c r="F3" s="10"/>
      <c r="G3" s="10"/>
      <c r="H3" s="10"/>
      <c r="I3" s="10"/>
    </row>
    <row r="4" spans="1:9" ht="34.5">
      <c r="A4" s="18" t="s">
        <v>0</v>
      </c>
      <c r="B4" s="4" t="s">
        <v>1</v>
      </c>
      <c r="C4" s="4" t="s">
        <v>8</v>
      </c>
      <c r="D4" s="18" t="s">
        <v>7</v>
      </c>
      <c r="E4" s="18" t="s">
        <v>2</v>
      </c>
      <c r="F4" s="18" t="s">
        <v>3</v>
      </c>
      <c r="G4" s="4" t="s">
        <v>4</v>
      </c>
      <c r="H4" s="5" t="s">
        <v>5</v>
      </c>
      <c r="I4" s="5" t="s">
        <v>6</v>
      </c>
    </row>
    <row r="5" spans="1:9" ht="60.75" customHeight="1">
      <c r="A5" s="17">
        <v>1</v>
      </c>
      <c r="B5" s="8" t="s">
        <v>39</v>
      </c>
      <c r="C5" s="8">
        <v>10490022</v>
      </c>
      <c r="D5" s="25">
        <v>1</v>
      </c>
      <c r="E5" s="25">
        <v>9839</v>
      </c>
      <c r="F5" s="25">
        <v>5986</v>
      </c>
      <c r="G5" s="25">
        <v>3853</v>
      </c>
      <c r="H5" s="14" t="s">
        <v>35</v>
      </c>
      <c r="I5" s="14" t="s">
        <v>41</v>
      </c>
    </row>
    <row r="6" spans="1:9" ht="15" customHeight="1">
      <c r="A6" s="75"/>
      <c r="B6" s="76"/>
      <c r="C6" s="77"/>
      <c r="D6" s="25">
        <v>1</v>
      </c>
      <c r="E6" s="25">
        <v>9839</v>
      </c>
      <c r="F6" s="25">
        <v>5986</v>
      </c>
      <c r="G6" s="25">
        <v>3853</v>
      </c>
      <c r="H6" s="5"/>
      <c r="I6" s="5"/>
    </row>
    <row r="7" spans="1:9">
      <c r="A7" s="78" t="s">
        <v>36</v>
      </c>
      <c r="B7" s="79"/>
      <c r="C7" s="79"/>
      <c r="D7" s="79"/>
      <c r="E7" s="79"/>
      <c r="F7" s="79"/>
      <c r="G7" s="79"/>
      <c r="H7" s="79"/>
      <c r="I7" s="80"/>
    </row>
    <row r="8" spans="1:9">
      <c r="A8" s="81"/>
      <c r="B8" s="82"/>
      <c r="C8" s="82"/>
      <c r="D8" s="82"/>
      <c r="E8" s="82"/>
      <c r="F8" s="82"/>
      <c r="G8" s="82"/>
      <c r="H8" s="82"/>
      <c r="I8" s="83"/>
    </row>
    <row r="9" spans="1:9" ht="57.75" customHeight="1">
      <c r="A9" s="19">
        <v>1</v>
      </c>
      <c r="B9" s="20" t="s">
        <v>40</v>
      </c>
      <c r="C9" s="21">
        <v>11130646</v>
      </c>
      <c r="D9" s="25">
        <v>1</v>
      </c>
      <c r="E9" s="26">
        <v>2000</v>
      </c>
      <c r="F9" s="27">
        <v>1000</v>
      </c>
      <c r="G9" s="28">
        <v>1000</v>
      </c>
      <c r="H9" s="14" t="s">
        <v>35</v>
      </c>
      <c r="I9" s="14" t="s">
        <v>41</v>
      </c>
    </row>
    <row r="10" spans="1:9">
      <c r="A10" s="22"/>
      <c r="B10" s="23"/>
      <c r="C10" s="24"/>
      <c r="D10" s="25">
        <v>1</v>
      </c>
      <c r="E10" s="26">
        <v>2000</v>
      </c>
      <c r="F10" s="27">
        <v>1000</v>
      </c>
      <c r="G10" s="28">
        <v>1000</v>
      </c>
      <c r="H10" s="14"/>
      <c r="I10" s="14"/>
    </row>
    <row r="12" spans="1:9">
      <c r="B12" t="s">
        <v>44</v>
      </c>
      <c r="H12" s="9" t="s">
        <v>43</v>
      </c>
      <c r="I12" s="9"/>
    </row>
  </sheetData>
  <mergeCells count="2">
    <mergeCell ref="A6:C6"/>
    <mergeCell ref="A7:I8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2024-07-03T08:48:33Z</dcterms:modified>
</cp:coreProperties>
</file>