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490" windowHeight="6795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дод2!$A$1:$J$25</definedName>
  </definedNames>
  <calcPr calcId="179021" fullCalcOnLoad="1"/>
</workbook>
</file>

<file path=xl/calcChain.xml><?xml version="1.0" encoding="utf-8"?>
<calcChain xmlns="http://schemas.openxmlformats.org/spreadsheetml/2006/main">
  <c r="I9" i="5"/>
  <c r="G9"/>
  <c r="G20"/>
  <c r="H9"/>
  <c r="I17"/>
  <c r="I16"/>
  <c r="I15"/>
  <c r="I13"/>
  <c r="I12"/>
  <c r="I19"/>
  <c r="I18"/>
  <c r="G18"/>
  <c r="H20"/>
  <c r="H8"/>
  <c r="I20"/>
  <c r="G8"/>
  <c r="I8"/>
</calcChain>
</file>

<file path=xl/sharedStrings.xml><?xml version="1.0" encoding="utf-8"?>
<sst xmlns="http://schemas.openxmlformats.org/spreadsheetml/2006/main" count="63" uniqueCount="57">
  <si>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</si>
  <si>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</si>
  <si>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</si>
  <si>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</si>
  <si>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</si>
  <si>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</si>
  <si>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</si>
  <si>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</si>
  <si>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</si>
  <si>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</si>
  <si>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</si>
  <si>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</si>
  <si>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 xml:space="preserve">Всього </t>
  </si>
  <si>
    <t>до рішення Млинівської селищної ради</t>
  </si>
  <si>
    <t>_____________№______</t>
  </si>
  <si>
    <t>0620</t>
  </si>
  <si>
    <t>Додаток 4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</si>
  <si>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</si>
  <si>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</si>
  <si>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</si>
  <si>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</si>
  <si>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Дмитро ЛЕВИЦЬКИЙ</t>
  </si>
  <si>
    <t>Фінансове Управління</t>
  </si>
  <si>
    <t xml:space="preserve">Розподіл витрат бюджету Млинівської селищної ради на реалізацію місцевих (регіональних) програм у 2024 році
</t>
  </si>
  <si>
    <t xml:space="preserve"> </t>
  </si>
  <si>
    <t>Cелищний голова</t>
  </si>
  <si>
    <t>0116030</t>
  </si>
  <si>
    <t>6030</t>
  </si>
  <si>
    <t>Організація благоустрою населених пунктів</t>
  </si>
  <si>
    <t>Програма житлово-комунального господарства Млинівської селищної ради  на 2024-2025 роки.</t>
  </si>
  <si>
    <t>14.12.2023р. № 3133</t>
  </si>
  <si>
    <t>Утримання та розвиток автомобільних доріг та дорожньої інфраструктури за рахунок коштів місцевого бюджету</t>
  </si>
  <si>
    <t>Програма  розвитку дорожнього господарства Млинівської селищної ради на 2024-2026 роки</t>
  </si>
  <si>
    <t>14.12.2023р. № 3134</t>
  </si>
  <si>
    <t>Інші заходи у сфері соціального захисту і соціального забезпечення</t>
  </si>
  <si>
    <t>Програма „Милосердя” на 2024-2026 роки</t>
  </si>
  <si>
    <t>14.12.2023р. № 3125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</si>
  <si>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</si>
  <si>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</si>
  <si>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 фінансової підтримки житлово-комунальних підприємств Млинівської селищної ради на 2023-2025 роки</t>
  </si>
  <si>
    <t>14.12.2022р. № 2331</t>
  </si>
  <si>
    <t>0118240</t>
  </si>
  <si>
    <t>8240</t>
  </si>
  <si>
    <t>0380</t>
  </si>
  <si>
    <t>Заходи та роботи з територіальної оборони</t>
  </si>
  <si>
    <t>Програма підтримки жителів Млинівської селищної територіальної громади, які проходять службу в підрозділах Сил територіальної оборони Збройних Сил України на 2024 рік</t>
  </si>
  <si>
    <t>14.12.2023р. № 3131</t>
  </si>
  <si>
    <t>Інші видатки на соціальний захист ветеранів війни та праці</t>
  </si>
  <si>
    <t>Програма «Ветеран» на 2023- 2025 роки</t>
  </si>
  <si>
    <t>14.12.2022р. № 2330</t>
  </si>
  <si>
    <t>0117130</t>
  </si>
  <si>
    <t>7130</t>
  </si>
  <si>
    <t>0421</t>
  </si>
  <si>
    <t>Здійснення заходів із землеустрою</t>
  </si>
  <si>
    <t>Програма розвитку земельних відносин на території Млинівської селищної ради на 2024-2026 роки</t>
  </si>
  <si>
    <t>14.12.2023р. № 3127</t>
  </si>
  <si>
    <t>Охорона та раціональне використання природних ресурсів</t>
  </si>
</sst>
</file>

<file path=xl/styles.xml><?xml version="1.0" encoding="utf-8"?>
<styleSheet xmlns="http://schemas.openxmlformats.org/spreadsheetml/2006/main">
  <numFmts count="3">
    <numFmt numFmtId="186" formatCode="_-* #,##0.00\ &quot;грн.&quot;_-;\-* #,##0.00\ &quot;грн.&quot;_-;_-* &quot;-&quot;??\ &quot;грн.&quot;_-;_-@_-"/>
    <numFmt numFmtId="207" formatCode="#,##0.0"/>
    <numFmt numFmtId="220" formatCode="[$-422]General"/>
  </numFmts>
  <fonts count="30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0" fontId="26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6" fontId="4" fillId="0" borderId="0" applyFont="0" applyFill="0" applyBorder="0" applyAlignment="0" applyProtection="0"/>
    <xf numFmtId="0" fontId="20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>
      <alignment vertical="top"/>
    </xf>
    <xf numFmtId="0" fontId="18" fillId="0" borderId="3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1" fillId="20" borderId="1" applyNumberFormat="0" applyAlignment="0" applyProtection="0"/>
    <xf numFmtId="0" fontId="3" fillId="0" borderId="0"/>
    <xf numFmtId="0" fontId="27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1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27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4" applyNumberFormat="0" applyFill="0" applyAlignment="0" applyProtection="0"/>
    <xf numFmtId="0" fontId="16" fillId="3" borderId="0" applyNumberFormat="0" applyBorder="0" applyAlignment="0" applyProtection="0"/>
    <xf numFmtId="0" fontId="4" fillId="23" borderId="6" applyNumberFormat="0" applyFont="0" applyAlignment="0" applyProtection="0"/>
    <xf numFmtId="9" fontId="4" fillId="0" borderId="0" applyFont="0" applyFill="0" applyBorder="0" applyAlignment="0" applyProtection="0"/>
    <xf numFmtId="0" fontId="10" fillId="20" borderId="2" applyNumberFormat="0" applyAlignment="0" applyProtection="0"/>
    <xf numFmtId="0" fontId="15" fillId="22" borderId="0" applyNumberFormat="0" applyBorder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70">
    <xf numFmtId="0" fontId="0" fillId="0" borderId="0" xfId="0"/>
    <xf numFmtId="0" fontId="2" fillId="0" borderId="0" xfId="129" applyFont="1" applyFill="1"/>
    <xf numFmtId="0" fontId="1" fillId="0" borderId="0" xfId="129" applyFont="1" applyFill="1"/>
    <xf numFmtId="0" fontId="1" fillId="0" borderId="0" xfId="129" applyNumberFormat="1" applyFont="1" applyFill="1" applyAlignment="1" applyProtection="1"/>
    <xf numFmtId="0" fontId="1" fillId="0" borderId="0" xfId="129" applyNumberFormat="1" applyFont="1" applyFill="1" applyBorder="1" applyAlignment="1" applyProtection="1">
      <alignment vertical="center" wrapText="1"/>
    </xf>
    <xf numFmtId="220" fontId="28" fillId="24" borderId="0" xfId="19" applyFont="1" applyFill="1" applyBorder="1" applyAlignment="1" applyProtection="1">
      <alignment horizontal="left" wrapText="1"/>
      <protection locked="0"/>
    </xf>
    <xf numFmtId="0" fontId="22" fillId="0" borderId="0" xfId="129" applyNumberFormat="1" applyFont="1" applyFill="1" applyAlignment="1" applyProtection="1"/>
    <xf numFmtId="0" fontId="22" fillId="0" borderId="0" xfId="129" applyFont="1" applyFill="1"/>
    <xf numFmtId="207" fontId="22" fillId="0" borderId="0" xfId="129" applyNumberFormat="1" applyFont="1" applyFill="1"/>
    <xf numFmtId="0" fontId="22" fillId="0" borderId="0" xfId="129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>
      <alignment wrapText="1"/>
    </xf>
    <xf numFmtId="0" fontId="29" fillId="0" borderId="0" xfId="0" applyFont="1" applyFill="1"/>
    <xf numFmtId="0" fontId="22" fillId="0" borderId="0" xfId="129" applyNumberFormat="1" applyFont="1" applyFill="1"/>
    <xf numFmtId="0" fontId="22" fillId="0" borderId="0" xfId="129" applyNumberFormat="1" applyFont="1" applyFill="1" applyAlignment="1" applyProtection="1">
      <alignment vertical="top"/>
    </xf>
    <xf numFmtId="0" fontId="22" fillId="0" borderId="0" xfId="0" applyNumberFormat="1" applyFont="1" applyFill="1" applyProtection="1">
      <protection locked="0"/>
    </xf>
    <xf numFmtId="0" fontId="22" fillId="0" borderId="0" xfId="129" applyNumberFormat="1" applyFont="1" applyFill="1" applyAlignment="1" applyProtection="1">
      <alignment horizontal="left" vertical="top"/>
    </xf>
    <xf numFmtId="0" fontId="23" fillId="0" borderId="0" xfId="129" applyNumberFormat="1" applyFont="1" applyFill="1"/>
    <xf numFmtId="0" fontId="23" fillId="0" borderId="0" xfId="129" applyNumberFormat="1" applyFont="1" applyFill="1" applyAlignment="1" applyProtection="1"/>
    <xf numFmtId="0" fontId="22" fillId="0" borderId="0" xfId="0" applyNumberFormat="1" applyFont="1" applyFill="1"/>
    <xf numFmtId="0" fontId="22" fillId="0" borderId="0" xfId="129" applyNumberFormat="1" applyFont="1" applyFill="1" applyAlignment="1">
      <alignment horizontal="left" wrapText="1"/>
    </xf>
    <xf numFmtId="0" fontId="22" fillId="0" borderId="0" xfId="129" applyNumberFormat="1" applyFont="1" applyFill="1" applyBorder="1" applyAlignment="1">
      <alignment horizontal="center"/>
    </xf>
    <xf numFmtId="0" fontId="22" fillId="0" borderId="0" xfId="129" applyNumberFormat="1" applyFont="1" applyFill="1" applyBorder="1" applyAlignment="1" applyProtection="1">
      <alignment horizontal="center" vertical="top"/>
    </xf>
    <xf numFmtId="0" fontId="22" fillId="0" borderId="0" xfId="129" applyNumberFormat="1" applyFont="1" applyFill="1" applyBorder="1" applyAlignment="1" applyProtection="1">
      <alignment horizontal="right" vertical="center"/>
    </xf>
    <xf numFmtId="0" fontId="22" fillId="0" borderId="7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 applyProtection="1">
      <alignment horizontal="center" wrapText="1"/>
    </xf>
    <xf numFmtId="0" fontId="22" fillId="0" borderId="8" xfId="129" applyNumberFormat="1" applyFont="1" applyFill="1" applyBorder="1" applyAlignment="1">
      <alignment horizontal="center" wrapText="1"/>
    </xf>
    <xf numFmtId="0" fontId="22" fillId="0" borderId="8" xfId="129" applyNumberFormat="1" applyFont="1" applyFill="1" applyBorder="1" applyAlignment="1" applyProtection="1">
      <alignment wrapText="1"/>
    </xf>
    <xf numFmtId="0" fontId="22" fillId="0" borderId="9" xfId="129" applyNumberFormat="1" applyFont="1" applyFill="1" applyBorder="1" applyAlignment="1">
      <alignment horizontal="center" wrapText="1"/>
    </xf>
    <xf numFmtId="0" fontId="22" fillId="0" borderId="1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horizontal="center"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0" xfId="5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 applyProtection="1">
      <alignment horizontal="right" wrapText="1"/>
      <protection locked="0"/>
    </xf>
    <xf numFmtId="0" fontId="22" fillId="0" borderId="10" xfId="0" quotePrefix="1" applyNumberFormat="1" applyFont="1" applyFill="1" applyBorder="1" applyAlignment="1" applyProtection="1">
      <alignment horizontal="center"/>
    </xf>
    <xf numFmtId="0" fontId="29" fillId="0" borderId="10" xfId="0" quotePrefix="1" applyFont="1" applyFill="1" applyBorder="1" applyAlignment="1">
      <alignment horizontal="center" wrapText="1"/>
    </xf>
    <xf numFmtId="4" fontId="29" fillId="0" borderId="10" xfId="0" quotePrefix="1" applyNumberFormat="1" applyFont="1" applyFill="1" applyBorder="1" applyAlignment="1">
      <alignment horizontal="center" wrapText="1"/>
    </xf>
    <xf numFmtId="4" fontId="29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22" fillId="0" borderId="10" xfId="0" applyFont="1" applyFill="1" applyBorder="1" applyAlignment="1"/>
    <xf numFmtId="0" fontId="22" fillId="0" borderId="10" xfId="129" applyNumberFormat="1" applyFont="1" applyFill="1" applyBorder="1" applyAlignment="1"/>
    <xf numFmtId="0" fontId="22" fillId="0" borderId="10" xfId="129" applyNumberFormat="1" applyFont="1" applyFill="1" applyBorder="1" applyAlignment="1">
      <alignment horizontal="center" wrapText="1"/>
    </xf>
    <xf numFmtId="0" fontId="22" fillId="0" borderId="10" xfId="129" applyNumberFormat="1" applyFont="1" applyFill="1" applyBorder="1" applyAlignment="1">
      <alignment horizontal="justify" wrapText="1"/>
    </xf>
    <xf numFmtId="0" fontId="28" fillId="0" borderId="10" xfId="0" applyNumberFormat="1" applyFont="1" applyFill="1" applyBorder="1" applyAlignment="1"/>
    <xf numFmtId="4" fontId="24" fillId="0" borderId="10" xfId="19" applyNumberFormat="1" applyFont="1" applyFill="1" applyBorder="1" applyAlignment="1">
      <alignment horizontal="right" wrapText="1"/>
    </xf>
    <xf numFmtId="0" fontId="22" fillId="0" borderId="10" xfId="0" applyFont="1" applyBorder="1" applyAlignment="1">
      <alignment wrapText="1"/>
    </xf>
    <xf numFmtId="0" fontId="22" fillId="0" borderId="10" xfId="0" quotePrefix="1" applyFont="1" applyFill="1" applyBorder="1" applyAlignment="1">
      <alignment horizontal="center" vertical="center" wrapText="1"/>
    </xf>
    <xf numFmtId="4" fontId="22" fillId="0" borderId="10" xfId="0" quotePrefix="1" applyNumberFormat="1" applyFont="1" applyFill="1" applyBorder="1" applyAlignment="1">
      <alignment horizontal="center" vertical="center" wrapText="1"/>
    </xf>
    <xf numFmtId="4" fontId="22" fillId="0" borderId="10" xfId="0" quotePrefix="1" applyNumberFormat="1" applyFont="1" applyFill="1" applyBorder="1" applyAlignment="1">
      <alignment vertical="center" wrapText="1"/>
    </xf>
    <xf numFmtId="0" fontId="22" fillId="0" borderId="0" xfId="129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129" applyFont="1" applyFill="1" applyAlignment="1">
      <alignment horizontal="center" vertical="center" wrapText="1"/>
    </xf>
    <xf numFmtId="220" fontId="28" fillId="0" borderId="0" xfId="19" applyFont="1" applyFill="1" applyBorder="1" applyAlignment="1" applyProtection="1">
      <alignment horizontal="left" wrapText="1"/>
      <protection locked="0"/>
    </xf>
    <xf numFmtId="2" fontId="29" fillId="0" borderId="0" xfId="0" applyNumberFormat="1" applyFont="1" applyFill="1" applyBorder="1" applyAlignment="1">
      <alignment vertical="center" wrapText="1"/>
    </xf>
    <xf numFmtId="2" fontId="29" fillId="0" borderId="0" xfId="0" quotePrefix="1" applyNumberFormat="1" applyFont="1" applyFill="1" applyBorder="1" applyAlignment="1">
      <alignment vertical="center" wrapText="1"/>
    </xf>
    <xf numFmtId="2" fontId="22" fillId="0" borderId="0" xfId="129" applyNumberFormat="1" applyFont="1" applyFill="1" applyAlignment="1" applyProtection="1"/>
    <xf numFmtId="0" fontId="29" fillId="0" borderId="10" xfId="157" quotePrefix="1" applyFont="1" applyBorder="1" applyAlignment="1">
      <alignment horizontal="center" vertical="center" wrapText="1"/>
    </xf>
    <xf numFmtId="4" fontId="29" fillId="0" borderId="10" xfId="157" quotePrefix="1" applyNumberFormat="1" applyFont="1" applyBorder="1" applyAlignment="1">
      <alignment horizontal="center" vertical="center" wrapText="1"/>
    </xf>
    <xf numFmtId="4" fontId="29" fillId="0" borderId="10" xfId="157" quotePrefix="1" applyNumberFormat="1" applyFont="1" applyBorder="1" applyAlignment="1">
      <alignment vertical="center" wrapText="1"/>
    </xf>
    <xf numFmtId="0" fontId="29" fillId="0" borderId="10" xfId="168" quotePrefix="1" applyFont="1" applyBorder="1" applyAlignment="1">
      <alignment horizontal="center" vertical="center" wrapText="1"/>
    </xf>
    <xf numFmtId="4" fontId="29" fillId="0" borderId="10" xfId="168" quotePrefix="1" applyNumberFormat="1" applyFont="1" applyBorder="1" applyAlignment="1">
      <alignment horizontal="center" vertical="center" wrapText="1"/>
    </xf>
    <xf numFmtId="4" fontId="29" fillId="0" borderId="10" xfId="168" quotePrefix="1" applyNumberFormat="1" applyFont="1" applyBorder="1" applyAlignment="1">
      <alignment vertical="center" wrapText="1"/>
    </xf>
    <xf numFmtId="0" fontId="22" fillId="0" borderId="10" xfId="0" applyFont="1" applyFill="1" applyBorder="1" applyAlignment="1">
      <alignment horizontal="left" wrapText="1"/>
    </xf>
    <xf numFmtId="2" fontId="22" fillId="0" borderId="10" xfId="0" quotePrefix="1" applyNumberFormat="1" applyFont="1" applyFill="1" applyBorder="1" applyAlignment="1">
      <alignment wrapText="1"/>
    </xf>
    <xf numFmtId="0" fontId="22" fillId="0" borderId="0" xfId="0" applyFont="1" applyFill="1" applyAlignment="1">
      <alignment horizontal="left"/>
    </xf>
    <xf numFmtId="0" fontId="22" fillId="0" borderId="0" xfId="0" applyFont="1" applyAlignment="1">
      <alignment wrapText="1"/>
    </xf>
    <xf numFmtId="0" fontId="29" fillId="0" borderId="10" xfId="56" quotePrefix="1" applyFont="1" applyBorder="1" applyAlignment="1">
      <alignment horizontal="center" vertical="center" wrapText="1"/>
    </xf>
    <xf numFmtId="4" fontId="29" fillId="0" borderId="10" xfId="56" quotePrefix="1" applyNumberFormat="1" applyFont="1" applyBorder="1" applyAlignment="1">
      <alignment horizontal="center" vertical="center" wrapText="1"/>
    </xf>
    <xf numFmtId="4" fontId="29" fillId="0" borderId="10" xfId="56" quotePrefix="1" applyNumberFormat="1" applyFont="1" applyBorder="1" applyAlignment="1">
      <alignment vertical="center" wrapText="1"/>
    </xf>
    <xf numFmtId="0" fontId="22" fillId="0" borderId="0" xfId="129" applyNumberFormat="1" applyFont="1" applyFill="1" applyBorder="1" applyAlignment="1" applyProtection="1">
      <alignment horizontal="left" vertical="center" wrapText="1"/>
    </xf>
    <xf numFmtId="0" fontId="22" fillId="0" borderId="0" xfId="129" applyNumberFormat="1" applyFont="1" applyFill="1" applyBorder="1" applyAlignment="1" applyProtection="1">
      <alignment horizontal="center" vertical="top" wrapText="1"/>
    </xf>
  </cellXfs>
  <cellStyles count="18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Аркуш1" xfId="49"/>
    <cellStyle name="Звичайний_Додаток _ 3 зм_ни 4575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10" xfId="55"/>
    <cellStyle name="Обычный 11" xfId="56"/>
    <cellStyle name="Обычный 2" xfId="57"/>
    <cellStyle name="Обычный 2 2" xfId="58"/>
    <cellStyle name="Обычный 2 2 2" xfId="59"/>
    <cellStyle name="Обычный 2 2 2 2" xfId="60"/>
    <cellStyle name="Обычный 2 2 2 2 2" xfId="61"/>
    <cellStyle name="Обычный 2 2 2 2 2 2" xfId="62"/>
    <cellStyle name="Обычный 2 2 2 2 2 2 2" xfId="63"/>
    <cellStyle name="Обычный 2 2 2 2 2 2 2 2" xfId="64"/>
    <cellStyle name="Обычный 2 2 2 2 2 2 2_dodatok2" xfId="65"/>
    <cellStyle name="Обычный 2 2 2 2 2 2 3" xfId="66"/>
    <cellStyle name="Обычный 2 2 2 2 2 3" xfId="67"/>
    <cellStyle name="Обычный 2 2 2 2 2 3 2" xfId="68"/>
    <cellStyle name="Обычный 2 2 2 2 2_dodatok2" xfId="69"/>
    <cellStyle name="Обычный 2 2 2 2 3" xfId="70"/>
    <cellStyle name="Обычный 2 2 2 2 4" xfId="71"/>
    <cellStyle name="Обычный 2 2 2 2 4 2" xfId="72"/>
    <cellStyle name="Обычный 2 2 2 2 4_dodatok2" xfId="73"/>
    <cellStyle name="Обычный 2 2 2 2 5" xfId="74"/>
    <cellStyle name="Обычный 2 2 2 3" xfId="75"/>
    <cellStyle name="Обычный 2 2 2 3 2" xfId="76"/>
    <cellStyle name="Обычный 2 2 2 3 2 2" xfId="77"/>
    <cellStyle name="Обычный 2 2 2 3 2 2 2" xfId="78"/>
    <cellStyle name="Обычный 2 2 2 3 2 3" xfId="79"/>
    <cellStyle name="Обычный 2 2 2 3 2_dodatok2" xfId="80"/>
    <cellStyle name="Обычный 2 2 2 3 3" xfId="81"/>
    <cellStyle name="Обычный 2 2 2 3 3 2" xfId="82"/>
    <cellStyle name="Обычный 2 2 2 3 3_dodatok2" xfId="83"/>
    <cellStyle name="Обычный 2 2 2 4" xfId="84"/>
    <cellStyle name="Обычный 2 2 2 4 2" xfId="85"/>
    <cellStyle name="Обычный 2 2 2 5" xfId="86"/>
    <cellStyle name="Обычный 2 2 2_dodatok2" xfId="87"/>
    <cellStyle name="Обычный 2 2 3" xfId="88"/>
    <cellStyle name="Обычный 2 2 3 2" xfId="89"/>
    <cellStyle name="Обычный 2 2 3 2 2" xfId="90"/>
    <cellStyle name="Обычный 2 2 3 2 2 2" xfId="91"/>
    <cellStyle name="Обычный 2 2 3 2 2_dodatok2" xfId="92"/>
    <cellStyle name="Обычный 2 2 3 2 3" xfId="93"/>
    <cellStyle name="Обычный 2 2 3 3" xfId="94"/>
    <cellStyle name="Обычный 2 2 3 3 2" xfId="95"/>
    <cellStyle name="Обычный 2 2 3_dodatok2" xfId="96"/>
    <cellStyle name="Обычный 2 2 4" xfId="97"/>
    <cellStyle name="Обычный 2 2 5" xfId="98"/>
    <cellStyle name="Обычный 2 2 5 2" xfId="99"/>
    <cellStyle name="Обычный 2 2 5_dodatok2" xfId="100"/>
    <cellStyle name="Обычный 2 2 6" xfId="101"/>
    <cellStyle name="Обычный 2 3" xfId="102"/>
    <cellStyle name="Обычный 2 3 2" xfId="103"/>
    <cellStyle name="Обычный 2 3 2 2" xfId="104"/>
    <cellStyle name="Обычный 2 3 2 2 2" xfId="105"/>
    <cellStyle name="Обычный 2 3 2 2 2 2" xfId="106"/>
    <cellStyle name="Обычный 2 3 2 2 2_dodatok2" xfId="107"/>
    <cellStyle name="Обычный 2 3 2 2 3" xfId="108"/>
    <cellStyle name="Обычный 2 3 2 3" xfId="109"/>
    <cellStyle name="Обычный 2 3 2 3 2" xfId="110"/>
    <cellStyle name="Обычный 2 3 2_dodatok2" xfId="111"/>
    <cellStyle name="Обычный 2 3 3" xfId="112"/>
    <cellStyle name="Обычный 2 3 4" xfId="113"/>
    <cellStyle name="Обычный 2 3 4 2" xfId="114"/>
    <cellStyle name="Обычный 2 3 4_dodatok2" xfId="115"/>
    <cellStyle name="Обычный 2 3 5" xfId="116"/>
    <cellStyle name="Обычный 2 4" xfId="117"/>
    <cellStyle name="Обычный 2 4 2" xfId="118"/>
    <cellStyle name="Обычный 2 4 2 2" xfId="119"/>
    <cellStyle name="Обычный 2 4 2 2 2" xfId="120"/>
    <cellStyle name="Обычный 2 4 2 3" xfId="121"/>
    <cellStyle name="Обычный 2 4 2_dodatok2" xfId="122"/>
    <cellStyle name="Обычный 2 4 3" xfId="123"/>
    <cellStyle name="Обычный 2 4 3 2" xfId="124"/>
    <cellStyle name="Обычный 2 4 3_dodatok2" xfId="125"/>
    <cellStyle name="Обычный 2 5" xfId="126"/>
    <cellStyle name="Обычный 2 5 2" xfId="127"/>
    <cellStyle name="Обычный 2 6" xfId="128"/>
    <cellStyle name="Обычный 3" xfId="129"/>
    <cellStyle name="Обычный 3 2" xfId="130"/>
    <cellStyle name="Обычный 3 2 2" xfId="131"/>
    <cellStyle name="Обычный 3 2 2 2" xfId="132"/>
    <cellStyle name="Обычный 3 2 2 2 2" xfId="133"/>
    <cellStyle name="Обычный 3 2 2 2 2 2" xfId="134"/>
    <cellStyle name="Обычный 3 2 2 2 2_dodatok2" xfId="135"/>
    <cellStyle name="Обычный 3 2 2 2 3" xfId="136"/>
    <cellStyle name="Обычный 3 2 2 3" xfId="137"/>
    <cellStyle name="Обычный 3 2 2 3 2" xfId="138"/>
    <cellStyle name="Обычный 3 2 2_dodatok2" xfId="139"/>
    <cellStyle name="Обычный 3 2 3" xfId="140"/>
    <cellStyle name="Обычный 3 2 4" xfId="141"/>
    <cellStyle name="Обычный 3 2 4 2" xfId="142"/>
    <cellStyle name="Обычный 3 2 4_dodatok2" xfId="143"/>
    <cellStyle name="Обычный 3 2 5" xfId="144"/>
    <cellStyle name="Обычный 3 3" xfId="145"/>
    <cellStyle name="Обычный 3 3 2" xfId="146"/>
    <cellStyle name="Обычный 3 3 2 2" xfId="147"/>
    <cellStyle name="Обычный 3 3 2 2 2" xfId="148"/>
    <cellStyle name="Обычный 3 3 2 3" xfId="149"/>
    <cellStyle name="Обычный 3 3 2_dodatok2" xfId="150"/>
    <cellStyle name="Обычный 3 3 3" xfId="151"/>
    <cellStyle name="Обычный 3 3 3 2" xfId="152"/>
    <cellStyle name="Обычный 3 3 3_dodatok2" xfId="153"/>
    <cellStyle name="Обычный 3 4" xfId="154"/>
    <cellStyle name="Обычный 3 4 2" xfId="155"/>
    <cellStyle name="Обычный 3 5" xfId="156"/>
    <cellStyle name="Обычный 4" xfId="157"/>
    <cellStyle name="Обычный 4 2" xfId="158"/>
    <cellStyle name="Обычный 4 2 2" xfId="159"/>
    <cellStyle name="Обычный 4 2 2 2" xfId="160"/>
    <cellStyle name="Обычный 4 2 2_dodatok2" xfId="161"/>
    <cellStyle name="Обычный 4 2 3" xfId="162"/>
    <cellStyle name="Обычный 4 3" xfId="163"/>
    <cellStyle name="Обычный 4 3 2" xfId="164"/>
    <cellStyle name="Обычный 5" xfId="165"/>
    <cellStyle name="Обычный 5 2" xfId="166"/>
    <cellStyle name="Обычный 5 3" xfId="167"/>
    <cellStyle name="Обычный 6" xfId="168"/>
    <cellStyle name="Обычный 6 2" xfId="169"/>
    <cellStyle name="Обычный 7" xfId="170"/>
    <cellStyle name="Обычный 8" xfId="171"/>
    <cellStyle name="Обычный 9" xfId="172"/>
    <cellStyle name="Підсумок" xfId="173"/>
    <cellStyle name="Поганий" xfId="174"/>
    <cellStyle name="Примітка" xfId="175"/>
    <cellStyle name="Процентный 2" xfId="176"/>
    <cellStyle name="Результат" xfId="177"/>
    <cellStyle name="Середній" xfId="178"/>
    <cellStyle name="Стиль 1" xfId="179"/>
    <cellStyle name="Текст попередження" xfId="180"/>
    <cellStyle name="Текст пояснення" xfId="1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1"/>
  <sheetViews>
    <sheetView tabSelected="1" view="pageBreakPreview" zoomScale="70" zoomScaleNormal="70" zoomScaleSheetLayoutView="70" workbookViewId="0">
      <selection activeCell="H14" sqref="H14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27.332031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1" s="1" customFormat="1" ht="21" customHeight="1">
      <c r="A1" s="12"/>
      <c r="B1" s="13"/>
      <c r="C1" s="13"/>
      <c r="D1" s="13"/>
      <c r="E1" s="13"/>
      <c r="F1" s="13"/>
      <c r="G1" s="14" t="s">
        <v>16</v>
      </c>
      <c r="H1" s="13"/>
      <c r="I1" s="13"/>
      <c r="J1" s="7"/>
      <c r="K1" s="7"/>
    </row>
    <row r="2" spans="1:11" s="1" customFormat="1" ht="27.75" customHeight="1">
      <c r="A2" s="12"/>
      <c r="B2" s="15"/>
      <c r="C2" s="15"/>
      <c r="D2" s="15"/>
      <c r="E2" s="15"/>
      <c r="F2" s="15"/>
      <c r="G2" s="11" t="s">
        <v>13</v>
      </c>
      <c r="H2" s="11"/>
      <c r="I2" s="11"/>
      <c r="J2" s="7"/>
      <c r="K2" s="7"/>
    </row>
    <row r="3" spans="1:11" ht="29.25" customHeight="1">
      <c r="A3" s="16"/>
      <c r="B3" s="17"/>
      <c r="C3" s="17"/>
      <c r="D3" s="17"/>
      <c r="E3" s="17"/>
      <c r="F3" s="17"/>
      <c r="G3" s="18" t="s">
        <v>14</v>
      </c>
      <c r="H3" s="18"/>
      <c r="I3" s="19"/>
      <c r="J3" s="7"/>
      <c r="K3" s="7"/>
    </row>
    <row r="4" spans="1:11" ht="6.75" customHeight="1">
      <c r="A4" s="16"/>
      <c r="B4" s="17"/>
      <c r="C4" s="17"/>
      <c r="D4" s="17"/>
      <c r="E4" s="17"/>
      <c r="F4" s="17"/>
      <c r="G4" s="14"/>
      <c r="H4" s="19"/>
      <c r="I4" s="19"/>
      <c r="J4" s="7"/>
      <c r="K4" s="7"/>
    </row>
    <row r="5" spans="1:11" ht="37.5" customHeight="1" thickBot="1">
      <c r="A5" s="16"/>
      <c r="B5" s="69" t="s">
        <v>23</v>
      </c>
      <c r="C5" s="69"/>
      <c r="D5" s="69"/>
      <c r="E5" s="69"/>
      <c r="F5" s="69"/>
      <c r="G5" s="69"/>
      <c r="H5" s="69"/>
      <c r="I5" s="69"/>
      <c r="J5" s="7"/>
      <c r="K5" s="7"/>
    </row>
    <row r="6" spans="1:11" ht="19.5" hidden="1" thickBot="1">
      <c r="A6" s="16"/>
      <c r="B6" s="20"/>
      <c r="C6" s="20"/>
      <c r="D6" s="20"/>
      <c r="E6" s="20"/>
      <c r="F6" s="20"/>
      <c r="G6" s="20"/>
      <c r="H6" s="21"/>
      <c r="I6" s="22" t="s">
        <v>9</v>
      </c>
      <c r="J6" s="7"/>
      <c r="K6" s="7"/>
    </row>
    <row r="7" spans="1:11" ht="112.5">
      <c r="A7" s="23" t="s">
        <v>3</v>
      </c>
      <c r="B7" s="24" t="s">
        <v>4</v>
      </c>
      <c r="C7" s="24" t="s">
        <v>5</v>
      </c>
      <c r="D7" s="24" t="s">
        <v>6</v>
      </c>
      <c r="E7" s="25" t="s">
        <v>10</v>
      </c>
      <c r="F7" s="25"/>
      <c r="G7" s="26" t="s">
        <v>1</v>
      </c>
      <c r="H7" s="25" t="s">
        <v>2</v>
      </c>
      <c r="I7" s="27" t="s">
        <v>11</v>
      </c>
      <c r="J7" s="7"/>
      <c r="K7" s="7"/>
    </row>
    <row r="8" spans="1:11" ht="18.75">
      <c r="A8" s="28"/>
      <c r="B8" s="29"/>
      <c r="C8" s="29"/>
      <c r="D8" s="30"/>
      <c r="E8" s="31" t="s">
        <v>0</v>
      </c>
      <c r="F8" s="31"/>
      <c r="G8" s="32">
        <f>G20</f>
        <v>581957</v>
      </c>
      <c r="H8" s="32">
        <f>H20</f>
        <v>-467857</v>
      </c>
      <c r="I8" s="32">
        <f>G8+H8</f>
        <v>114100</v>
      </c>
      <c r="J8" s="7"/>
      <c r="K8" s="7"/>
    </row>
    <row r="9" spans="1:11" ht="18.75">
      <c r="A9" s="33" t="s">
        <v>7</v>
      </c>
      <c r="B9" s="29"/>
      <c r="C9" s="29"/>
      <c r="D9" s="30" t="s">
        <v>8</v>
      </c>
      <c r="E9" s="31" t="s">
        <v>0</v>
      </c>
      <c r="F9" s="31"/>
      <c r="G9" s="32">
        <f>SUM(G10:G16)</f>
        <v>832957</v>
      </c>
      <c r="H9" s="32">
        <f>SUM(H10:H16)</f>
        <v>-467857</v>
      </c>
      <c r="I9" s="32">
        <f>SUM(I10:I16)</f>
        <v>365100</v>
      </c>
      <c r="J9" s="7"/>
      <c r="K9" s="7"/>
    </row>
    <row r="10" spans="1:11" ht="37.5">
      <c r="A10" s="34">
        <v>113191</v>
      </c>
      <c r="B10" s="34">
        <v>3191</v>
      </c>
      <c r="C10" s="35">
        <v>1030</v>
      </c>
      <c r="D10" s="62" t="s">
        <v>47</v>
      </c>
      <c r="E10" s="61" t="s">
        <v>48</v>
      </c>
      <c r="F10" s="38" t="s">
        <v>49</v>
      </c>
      <c r="G10" s="32">
        <v>-40000</v>
      </c>
      <c r="H10" s="32">
        <v>0</v>
      </c>
      <c r="I10" s="32">
        <v>-40000</v>
      </c>
      <c r="J10" s="7"/>
      <c r="K10" s="7"/>
    </row>
    <row r="11" spans="1:11" ht="62.25" customHeight="1">
      <c r="A11" s="65">
        <v>113242</v>
      </c>
      <c r="B11" s="65">
        <v>3242</v>
      </c>
      <c r="C11" s="66">
        <v>1090</v>
      </c>
      <c r="D11" s="67" t="s">
        <v>34</v>
      </c>
      <c r="E11" s="64" t="s">
        <v>35</v>
      </c>
      <c r="F11" s="38" t="s">
        <v>36</v>
      </c>
      <c r="G11" s="32">
        <v>133600</v>
      </c>
      <c r="H11" s="32">
        <v>0</v>
      </c>
      <c r="I11" s="32">
        <v>133600</v>
      </c>
      <c r="J11" s="7"/>
      <c r="K11" s="7"/>
    </row>
    <row r="12" spans="1:11" ht="62.25" customHeight="1">
      <c r="A12" s="34" t="s">
        <v>37</v>
      </c>
      <c r="B12" s="34">
        <v>6020</v>
      </c>
      <c r="C12" s="35" t="s">
        <v>15</v>
      </c>
      <c r="D12" s="36" t="s">
        <v>38</v>
      </c>
      <c r="E12" s="37" t="s">
        <v>39</v>
      </c>
      <c r="F12" s="38" t="s">
        <v>40</v>
      </c>
      <c r="G12" s="32">
        <v>-164250</v>
      </c>
      <c r="H12" s="32">
        <v>-12250</v>
      </c>
      <c r="I12" s="32">
        <f t="shared" ref="I12:I17" si="0">SUM(G12+H12)</f>
        <v>-176500</v>
      </c>
      <c r="J12" s="7"/>
      <c r="K12" s="7"/>
    </row>
    <row r="13" spans="1:11" ht="62.25" customHeight="1">
      <c r="A13" s="55" t="s">
        <v>26</v>
      </c>
      <c r="B13" s="55" t="s">
        <v>27</v>
      </c>
      <c r="C13" s="56" t="s">
        <v>15</v>
      </c>
      <c r="D13" s="57" t="s">
        <v>28</v>
      </c>
      <c r="E13" s="61" t="s">
        <v>29</v>
      </c>
      <c r="F13" s="38" t="s">
        <v>30</v>
      </c>
      <c r="G13" s="32">
        <v>339000</v>
      </c>
      <c r="H13" s="32">
        <v>0</v>
      </c>
      <c r="I13" s="32">
        <f t="shared" si="0"/>
        <v>339000</v>
      </c>
      <c r="J13" s="7"/>
      <c r="K13" s="7"/>
    </row>
    <row r="14" spans="1:11" ht="62.25" customHeight="1">
      <c r="A14" s="45" t="s">
        <v>50</v>
      </c>
      <c r="B14" s="45" t="s">
        <v>51</v>
      </c>
      <c r="C14" s="46" t="s">
        <v>52</v>
      </c>
      <c r="D14" s="47" t="s">
        <v>53</v>
      </c>
      <c r="E14" s="44" t="s">
        <v>54</v>
      </c>
      <c r="F14" s="38" t="s">
        <v>55</v>
      </c>
      <c r="G14" s="32">
        <v>9000</v>
      </c>
      <c r="H14" s="32">
        <v>0</v>
      </c>
      <c r="I14" s="32">
        <v>9000</v>
      </c>
      <c r="J14" s="7"/>
      <c r="K14" s="7"/>
    </row>
    <row r="15" spans="1:11" ht="62.25" customHeight="1">
      <c r="A15" s="58">
        <v>117461</v>
      </c>
      <c r="B15" s="58">
        <v>7461</v>
      </c>
      <c r="C15" s="59">
        <v>456</v>
      </c>
      <c r="D15" s="60" t="s">
        <v>31</v>
      </c>
      <c r="E15" s="37" t="s">
        <v>32</v>
      </c>
      <c r="F15" s="38" t="s">
        <v>33</v>
      </c>
      <c r="G15" s="32">
        <v>100000</v>
      </c>
      <c r="H15" s="32">
        <v>0</v>
      </c>
      <c r="I15" s="32">
        <f t="shared" si="0"/>
        <v>100000</v>
      </c>
      <c r="J15" s="7"/>
      <c r="K15" s="7"/>
    </row>
    <row r="16" spans="1:11" ht="94.5" customHeight="1">
      <c r="A16" s="45" t="s">
        <v>41</v>
      </c>
      <c r="B16" s="45" t="s">
        <v>42</v>
      </c>
      <c r="C16" s="46" t="s">
        <v>43</v>
      </c>
      <c r="D16" s="47" t="s">
        <v>44</v>
      </c>
      <c r="E16" s="44" t="s">
        <v>45</v>
      </c>
      <c r="F16" s="38" t="s">
        <v>46</v>
      </c>
      <c r="G16" s="32">
        <v>455607</v>
      </c>
      <c r="H16" s="32">
        <v>-455607</v>
      </c>
      <c r="I16" s="32">
        <f t="shared" si="0"/>
        <v>0</v>
      </c>
      <c r="J16" s="7"/>
      <c r="K16" s="7"/>
    </row>
    <row r="17" spans="1:17" ht="55.5" customHeight="1">
      <c r="A17" s="45">
        <v>118311</v>
      </c>
      <c r="B17" s="45">
        <v>8311</v>
      </c>
      <c r="C17" s="46">
        <v>511</v>
      </c>
      <c r="D17" s="47" t="s">
        <v>56</v>
      </c>
      <c r="E17" s="44" t="s">
        <v>54</v>
      </c>
      <c r="F17" s="38" t="s">
        <v>55</v>
      </c>
      <c r="G17" s="32">
        <v>-40000</v>
      </c>
      <c r="H17" s="32">
        <v>0</v>
      </c>
      <c r="I17" s="32">
        <f t="shared" si="0"/>
        <v>-40000</v>
      </c>
      <c r="J17" s="7"/>
      <c r="K17" s="7"/>
    </row>
    <row r="18" spans="1:17" ht="18.75">
      <c r="A18" s="45">
        <v>3710000</v>
      </c>
      <c r="B18" s="45"/>
      <c r="C18" s="46"/>
      <c r="D18" s="47" t="s">
        <v>22</v>
      </c>
      <c r="E18" s="44"/>
      <c r="F18" s="38"/>
      <c r="G18" s="32">
        <f>SUM(G19:G19)</f>
        <v>-251000</v>
      </c>
      <c r="H18" s="32">
        <v>0</v>
      </c>
      <c r="I18" s="32">
        <f>SUM(I19:I19)</f>
        <v>-251000</v>
      </c>
      <c r="J18" s="7"/>
      <c r="K18" s="7"/>
    </row>
    <row r="19" spans="1:17" ht="103.5" customHeight="1">
      <c r="A19" s="45" t="s">
        <v>17</v>
      </c>
      <c r="B19" s="45" t="s">
        <v>18</v>
      </c>
      <c r="C19" s="46" t="s">
        <v>19</v>
      </c>
      <c r="D19" s="47" t="s">
        <v>20</v>
      </c>
      <c r="E19" s="44" t="s">
        <v>45</v>
      </c>
      <c r="F19" s="38" t="s">
        <v>46</v>
      </c>
      <c r="G19" s="32">
        <v>-251000</v>
      </c>
      <c r="H19" s="32">
        <v>0</v>
      </c>
      <c r="I19" s="32">
        <f>SUM(G19+H19)</f>
        <v>-251000</v>
      </c>
      <c r="J19" s="7"/>
      <c r="K19" s="7"/>
    </row>
    <row r="20" spans="1:17" ht="18.75">
      <c r="A20" s="39"/>
      <c r="B20" s="40"/>
      <c r="C20" s="40"/>
      <c r="D20" s="41" t="s">
        <v>12</v>
      </c>
      <c r="E20" s="42"/>
      <c r="F20" s="42" t="s">
        <v>24</v>
      </c>
      <c r="G20" s="43">
        <f>G18+G9</f>
        <v>581957</v>
      </c>
      <c r="H20" s="43">
        <f>SUM(H9+H18)</f>
        <v>-467857</v>
      </c>
      <c r="I20" s="43">
        <f>SUM(G20:H20)</f>
        <v>114100</v>
      </c>
      <c r="J20" s="7"/>
      <c r="K20" s="8"/>
    </row>
    <row r="21" spans="1:17" ht="3.75" customHeight="1">
      <c r="A21" s="7"/>
      <c r="B21" s="48"/>
      <c r="C21" s="49"/>
      <c r="D21" s="49"/>
      <c r="E21" s="6"/>
      <c r="F21" s="6"/>
      <c r="G21" s="49"/>
      <c r="H21" s="50"/>
      <c r="I21" s="50"/>
      <c r="J21" s="7"/>
      <c r="K21" s="7"/>
    </row>
    <row r="22" spans="1:17" ht="20.25" hidden="1" customHeight="1">
      <c r="A22" s="7"/>
      <c r="B22" s="68"/>
      <c r="C22" s="68"/>
      <c r="D22" s="68"/>
      <c r="E22" s="68"/>
      <c r="F22" s="68"/>
      <c r="G22" s="68"/>
      <c r="H22" s="68"/>
      <c r="I22" s="68"/>
      <c r="J22" s="9"/>
      <c r="K22" s="9"/>
      <c r="L22" s="4"/>
      <c r="M22" s="4"/>
      <c r="N22" s="4"/>
      <c r="O22" s="4"/>
      <c r="P22" s="4"/>
      <c r="Q22" s="4"/>
    </row>
    <row r="23" spans="1:17" ht="19.5" hidden="1" customHeight="1">
      <c r="A23" s="51"/>
      <c r="B23" s="68"/>
      <c r="C23" s="68"/>
      <c r="D23" s="68"/>
      <c r="E23" s="68"/>
      <c r="F23" s="68"/>
      <c r="G23" s="68"/>
      <c r="H23" s="68"/>
      <c r="I23" s="68"/>
      <c r="J23" s="9"/>
      <c r="K23" s="9"/>
      <c r="L23" s="4"/>
      <c r="M23" s="4"/>
      <c r="N23" s="4"/>
      <c r="O23" s="4"/>
      <c r="P23" s="4"/>
      <c r="Q23" s="4"/>
    </row>
    <row r="24" spans="1:17" ht="25.5" customHeight="1">
      <c r="A24" s="52"/>
      <c r="B24" s="6"/>
      <c r="C24" s="6"/>
      <c r="D24" s="6"/>
      <c r="E24" s="6"/>
      <c r="F24" s="6"/>
      <c r="G24" s="6"/>
      <c r="H24" s="6"/>
      <c r="I24" s="6"/>
      <c r="J24" s="7"/>
      <c r="K24" s="7"/>
    </row>
    <row r="25" spans="1:17" ht="67.5" customHeight="1">
      <c r="A25" s="53"/>
      <c r="B25" s="6"/>
      <c r="C25" s="63" t="s">
        <v>25</v>
      </c>
      <c r="D25" s="63"/>
      <c r="E25" s="6"/>
      <c r="F25" s="6"/>
      <c r="G25" s="63" t="s">
        <v>21</v>
      </c>
      <c r="H25" s="6"/>
      <c r="I25" s="54"/>
      <c r="J25" s="7"/>
      <c r="K25" s="7"/>
    </row>
    <row r="26" spans="1:17" ht="18.75">
      <c r="A26" s="5"/>
      <c r="B26" s="6"/>
      <c r="C26" s="6"/>
      <c r="D26" s="6"/>
      <c r="E26" s="10"/>
      <c r="F26" s="10"/>
      <c r="G26" s="6"/>
      <c r="H26" s="6"/>
      <c r="I26" s="6"/>
      <c r="J26" s="7"/>
      <c r="K26" s="7"/>
    </row>
    <row r="27" spans="1:17" ht="18.75">
      <c r="A27" s="7"/>
      <c r="B27" s="6"/>
      <c r="C27" s="6"/>
      <c r="D27" s="6"/>
      <c r="E27" s="6"/>
      <c r="F27" s="6"/>
      <c r="G27" s="6"/>
      <c r="H27" s="6"/>
      <c r="I27" s="6"/>
      <c r="J27" s="7"/>
      <c r="K27" s="7"/>
    </row>
    <row r="28" spans="1:17" ht="18.75">
      <c r="A28" s="7"/>
      <c r="B28" s="6"/>
      <c r="C28" s="6"/>
      <c r="D28" s="6"/>
      <c r="E28" s="6"/>
      <c r="F28" s="6"/>
      <c r="G28" s="6"/>
      <c r="H28" s="6"/>
      <c r="I28" s="6"/>
      <c r="J28" s="7"/>
      <c r="K28" s="7"/>
    </row>
    <row r="29" spans="1:17" ht="18.75">
      <c r="A29" s="7"/>
      <c r="B29" s="6"/>
      <c r="C29" s="6"/>
      <c r="D29" s="6"/>
      <c r="E29" s="6"/>
      <c r="F29" s="6"/>
      <c r="G29" s="6"/>
      <c r="H29" s="6"/>
      <c r="I29" s="6"/>
      <c r="J29" s="7"/>
      <c r="K29" s="7"/>
    </row>
    <row r="30" spans="1:17" ht="18.75">
      <c r="A30" s="7"/>
      <c r="B30" s="6"/>
      <c r="C30" s="6"/>
      <c r="D30" s="6"/>
      <c r="E30" s="6"/>
      <c r="F30" s="6"/>
      <c r="G30" s="6"/>
      <c r="H30" s="6"/>
      <c r="I30" s="6"/>
      <c r="J30" s="7"/>
      <c r="K30" s="7"/>
    </row>
    <row r="31" spans="1:17" ht="18.75">
      <c r="A31" s="7"/>
      <c r="B31" s="6"/>
      <c r="C31" s="6"/>
      <c r="D31" s="6"/>
      <c r="E31" s="6"/>
      <c r="F31" s="6"/>
      <c r="G31" s="6"/>
      <c r="H31" s="6"/>
      <c r="I31" s="6"/>
      <c r="J31" s="7"/>
      <c r="K31" s="7"/>
    </row>
  </sheetData>
  <mergeCells count="3">
    <mergeCell ref="B23:I23"/>
    <mergeCell ref="B5:I5"/>
    <mergeCell ref="B22:I22"/>
  </mergeCells>
  <phoneticPr fontId="21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2024-11-01T12:57:13Z</cp:lastPrinted>
  <dcterms:created xsi:type="dcterms:W3CDTF">2001-12-29T15:32:18Z</dcterms:created>
  <dcterms:modified xsi:type="dcterms:W3CDTF">2024-12-18T08:55:28Z</dcterms:modified>
</cp:coreProperties>
</file>